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43" i="1" l="1"/>
  <c r="E51" i="1" l="1"/>
  <c r="E46" i="1" l="1"/>
  <c r="E45" i="1"/>
  <c r="E44" i="1"/>
  <c r="E42" i="1"/>
  <c r="E37" i="1"/>
  <c r="E36" i="1"/>
  <c r="E34" i="1"/>
  <c r="E33" i="1"/>
  <c r="E32" i="1"/>
  <c r="E31" i="1"/>
  <c r="E30" i="1"/>
  <c r="E26" i="1"/>
  <c r="E21" i="1"/>
  <c r="E20" i="1"/>
  <c r="E18" i="1"/>
  <c r="E16" i="1"/>
  <c r="E15" i="1"/>
  <c r="E13" i="1"/>
  <c r="E12" i="1"/>
  <c r="E10" i="1"/>
</calcChain>
</file>

<file path=xl/sharedStrings.xml><?xml version="1.0" encoding="utf-8"?>
<sst xmlns="http://schemas.openxmlformats.org/spreadsheetml/2006/main" count="85" uniqueCount="46">
  <si>
    <t xml:space="preserve">Pardubický kraj, </t>
  </si>
  <si>
    <t>Krajský úřad Pardubického kraje,</t>
  </si>
  <si>
    <t>Oddělení hospodářské správy</t>
  </si>
  <si>
    <t>Záznam pravidelného odečtu energií</t>
  </si>
  <si>
    <t>odběrné místo</t>
  </si>
  <si>
    <t>předchozí stav měřidla</t>
  </si>
  <si>
    <t>elektřina</t>
  </si>
  <si>
    <t>teplo - topná voda</t>
  </si>
  <si>
    <t>pitná voda</t>
  </si>
  <si>
    <t>topný zemní plyn</t>
  </si>
  <si>
    <t>č.p. 125 (125-127-124)</t>
  </si>
  <si>
    <t>VT</t>
  </si>
  <si>
    <t>NT</t>
  </si>
  <si>
    <t>č.p. 12 - kuchyně</t>
  </si>
  <si>
    <t>nový stav měřidla</t>
  </si>
  <si>
    <t>č.p. 120</t>
  </si>
  <si>
    <t>odběr</t>
  </si>
  <si>
    <t>spotřeba kWh</t>
  </si>
  <si>
    <t>č.p. 182 - bytová jednotka</t>
  </si>
  <si>
    <t>č.p. 2432 - ubytovna</t>
  </si>
  <si>
    <t>1x za 6 měsíců - odečet k poslednímu dni v měsíci - červen, prosinec</t>
  </si>
  <si>
    <t>1x měsíčně - odečet k poslednímu dni každého měsíce</t>
  </si>
  <si>
    <t>č.p. 12</t>
  </si>
  <si>
    <t>č.p. 450 - spisovna</t>
  </si>
  <si>
    <t>č.p. 125 - boiler (podruž.měření)</t>
  </si>
  <si>
    <t>č.p. 127 - boiler (podruž.měření)</t>
  </si>
  <si>
    <t>nebyt.</t>
  </si>
  <si>
    <t>spotřeba GJ</t>
  </si>
  <si>
    <t>spotřeba m3</t>
  </si>
  <si>
    <t>MO</t>
  </si>
  <si>
    <t>č.p. 125 (125-124)</t>
  </si>
  <si>
    <t>č.p. 127</t>
  </si>
  <si>
    <t>*)</t>
  </si>
  <si>
    <t>*) odečty na jedno desetinné místo spotřeby GJ</t>
  </si>
  <si>
    <t>pozn:</t>
  </si>
  <si>
    <t>všechny odečty zapisovat na celé jednotky, vyjma podružného měření tepla pro kuchyň č.p.12</t>
  </si>
  <si>
    <t>č.p.127</t>
  </si>
  <si>
    <t>výměny měřidel (EL, VO, UT, PL):</t>
  </si>
  <si>
    <t>médium</t>
  </si>
  <si>
    <t>konečný stav měřidla</t>
  </si>
  <si>
    <t>typ měřidla a výrobní číslo</t>
  </si>
  <si>
    <t xml:space="preserve"> odběrné místo</t>
  </si>
  <si>
    <t>čp.12</t>
  </si>
  <si>
    <t>topná voda</t>
  </si>
  <si>
    <t>č.p. 12 - Evrop.dům (podruž.měření)</t>
  </si>
  <si>
    <t xml:space="preserve"> období: listopad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</si>
</sst>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9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2" fillId="0" borderId="3" xfId="0" applyFont="1" applyBorder="1"/>
    <xf numFmtId="0" fontId="2" fillId="0" borderId="9" xfId="0" applyFont="1" applyBorder="1"/>
    <xf numFmtId="0" fontId="4" fillId="0" borderId="0" xfId="0" applyFont="1"/>
    <xf numFmtId="0" fontId="5" fillId="0" borderId="11" xfId="0" applyFont="1" applyBorder="1"/>
    <xf numFmtId="0" fontId="5" fillId="0" borderId="0" xfId="0" applyFont="1" applyBorder="1"/>
    <xf numFmtId="0" fontId="5" fillId="0" borderId="3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2" xfId="0" applyFont="1" applyBorder="1"/>
    <xf numFmtId="11" fontId="2" fillId="0" borderId="0" xfId="0" applyNumberFormat="1" applyFont="1"/>
    <xf numFmtId="4" fontId="2" fillId="0" borderId="0" xfId="0" applyNumberFormat="1" applyFont="1"/>
    <xf numFmtId="4" fontId="5" fillId="0" borderId="10" xfId="0" applyNumberFormat="1" applyFont="1" applyBorder="1" applyAlignment="1">
      <alignment horizontal="right"/>
    </xf>
    <xf numFmtId="4" fontId="5" fillId="2" borderId="10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2" borderId="9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2" xfId="0" applyNumberFormat="1" applyFont="1" applyFill="1" applyBorder="1" applyAlignment="1">
      <alignment horizontal="right"/>
    </xf>
    <xf numFmtId="4" fontId="5" fillId="0" borderId="13" xfId="0" applyNumberFormat="1" applyFont="1" applyBorder="1" applyAlignment="1">
      <alignment horizontal="right"/>
    </xf>
    <xf numFmtId="0" fontId="5" fillId="0" borderId="3" xfId="0" applyFont="1" applyFill="1" applyBorder="1"/>
    <xf numFmtId="4" fontId="5" fillId="0" borderId="3" xfId="0" applyNumberFormat="1" applyFont="1" applyBorder="1" applyAlignment="1">
      <alignment horizontal="right"/>
    </xf>
    <xf numFmtId="4" fontId="5" fillId="0" borderId="3" xfId="0" applyNumberFormat="1" applyFont="1" applyFill="1" applyBorder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1" xfId="0" applyFont="1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0" fontId="2" fillId="0" borderId="2" xfId="0" applyFont="1" applyBorder="1"/>
    <xf numFmtId="0" fontId="2" fillId="0" borderId="4" xfId="0" applyFont="1" applyBorder="1"/>
    <xf numFmtId="0" fontId="7" fillId="0" borderId="0" xfId="0" applyFont="1"/>
    <xf numFmtId="0" fontId="1" fillId="0" borderId="0" xfId="0" applyFont="1"/>
    <xf numFmtId="0" fontId="4" fillId="0" borderId="0" xfId="0" applyFont="1" applyAlignment="1">
      <alignment horizontal="right"/>
    </xf>
    <xf numFmtId="0" fontId="8" fillId="0" borderId="0" xfId="0" applyFo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zoomScaleNormal="100" workbookViewId="0">
      <selection activeCell="E18" sqref="E18"/>
    </sheetView>
  </sheetViews>
  <sheetFormatPr defaultRowHeight="13.5" x14ac:dyDescent="0.25"/>
  <cols>
    <col min="1" max="1" width="18.140625" style="3" customWidth="1"/>
    <col min="2" max="2" width="7.7109375" style="3" customWidth="1"/>
    <col min="3" max="3" width="18.140625" style="3" customWidth="1"/>
    <col min="4" max="4" width="18.28515625" style="3" customWidth="1"/>
    <col min="5" max="5" width="18.140625" style="3" customWidth="1"/>
    <col min="6" max="16384" width="9.140625" style="3"/>
  </cols>
  <sheetData>
    <row r="1" spans="1:7" x14ac:dyDescent="0.25">
      <c r="A1" s="1" t="s">
        <v>0</v>
      </c>
    </row>
    <row r="2" spans="1:7" x14ac:dyDescent="0.25">
      <c r="A2" s="1" t="s">
        <v>1</v>
      </c>
    </row>
    <row r="3" spans="1:7" x14ac:dyDescent="0.25">
      <c r="A3" s="2" t="s">
        <v>2</v>
      </c>
    </row>
    <row r="5" spans="1:7" s="28" customFormat="1" ht="18" x14ac:dyDescent="0.25">
      <c r="A5" s="28" t="s">
        <v>3</v>
      </c>
      <c r="F5" s="29">
        <v>2016</v>
      </c>
    </row>
    <row r="6" spans="1:7" s="7" customFormat="1" ht="16.5" x14ac:dyDescent="0.3">
      <c r="A6" s="3"/>
      <c r="E6" s="38" t="s">
        <v>45</v>
      </c>
      <c r="F6" s="37"/>
    </row>
    <row r="7" spans="1:7" ht="16.5" x14ac:dyDescent="0.3">
      <c r="A7" s="4" t="s">
        <v>6</v>
      </c>
      <c r="C7" s="3" t="s">
        <v>21</v>
      </c>
    </row>
    <row r="8" spans="1:7" x14ac:dyDescent="0.25">
      <c r="A8" s="6" t="s">
        <v>4</v>
      </c>
      <c r="B8" s="6" t="s">
        <v>16</v>
      </c>
      <c r="C8" s="6" t="s">
        <v>5</v>
      </c>
      <c r="D8" s="6" t="s">
        <v>14</v>
      </c>
      <c r="E8" s="6" t="s">
        <v>17</v>
      </c>
    </row>
    <row r="9" spans="1:7" x14ac:dyDescent="0.25">
      <c r="A9" s="5"/>
      <c r="B9" s="5"/>
      <c r="C9" s="5"/>
      <c r="D9" s="5"/>
      <c r="E9" s="5"/>
    </row>
    <row r="10" spans="1:7" x14ac:dyDescent="0.25">
      <c r="A10" s="8" t="s">
        <v>10</v>
      </c>
      <c r="B10" s="9" t="s">
        <v>11</v>
      </c>
      <c r="C10" s="23">
        <v>4091692</v>
      </c>
      <c r="D10" s="23">
        <v>4125432</v>
      </c>
      <c r="E10" s="24">
        <f>D10-C10</f>
        <v>33740</v>
      </c>
      <c r="F10" s="16"/>
      <c r="G10" s="17"/>
    </row>
    <row r="11" spans="1:7" x14ac:dyDescent="0.25">
      <c r="A11" s="10"/>
      <c r="B11" s="10"/>
      <c r="C11" s="25"/>
      <c r="D11" s="25"/>
      <c r="E11" s="10"/>
      <c r="G11" s="17"/>
    </row>
    <row r="12" spans="1:7" x14ac:dyDescent="0.25">
      <c r="A12" s="8" t="s">
        <v>22</v>
      </c>
      <c r="B12" s="9" t="s">
        <v>11</v>
      </c>
      <c r="C12" s="19">
        <v>1658527</v>
      </c>
      <c r="D12" s="19">
        <v>1672537</v>
      </c>
      <c r="E12" s="20">
        <f t="shared" ref="E12:E13" si="0">D12-C12</f>
        <v>14010</v>
      </c>
      <c r="G12" s="17"/>
    </row>
    <row r="13" spans="1:7" x14ac:dyDescent="0.25">
      <c r="A13" s="8"/>
      <c r="B13" s="9" t="s">
        <v>12</v>
      </c>
      <c r="C13" s="23">
        <v>344908</v>
      </c>
      <c r="D13" s="23">
        <v>347536</v>
      </c>
      <c r="E13" s="24">
        <f t="shared" si="0"/>
        <v>2628</v>
      </c>
      <c r="G13" s="17"/>
    </row>
    <row r="14" spans="1:7" x14ac:dyDescent="0.25">
      <c r="A14" s="10"/>
      <c r="B14" s="10"/>
      <c r="C14" s="27"/>
      <c r="D14" s="27"/>
      <c r="E14" s="26"/>
      <c r="G14" s="17"/>
    </row>
    <row r="15" spans="1:7" x14ac:dyDescent="0.25">
      <c r="A15" s="8" t="s">
        <v>13</v>
      </c>
      <c r="B15" s="9" t="s">
        <v>11</v>
      </c>
      <c r="C15" s="19">
        <v>212151</v>
      </c>
      <c r="D15" s="19">
        <v>213326</v>
      </c>
      <c r="E15" s="20">
        <f t="shared" ref="E15:E16" si="1">D15-C15</f>
        <v>1175</v>
      </c>
      <c r="G15" s="17"/>
    </row>
    <row r="16" spans="1:7" x14ac:dyDescent="0.25">
      <c r="A16" s="8"/>
      <c r="B16" s="9" t="s">
        <v>12</v>
      </c>
      <c r="C16" s="23">
        <v>33994</v>
      </c>
      <c r="D16" s="23">
        <v>34479</v>
      </c>
      <c r="E16" s="24">
        <f t="shared" si="1"/>
        <v>485</v>
      </c>
      <c r="G16" s="17"/>
    </row>
    <row r="17" spans="1:7" x14ac:dyDescent="0.25">
      <c r="A17" s="10"/>
      <c r="B17" s="10"/>
      <c r="C17" s="27"/>
      <c r="D17" s="27"/>
      <c r="E17" s="26"/>
      <c r="G17" s="17"/>
    </row>
    <row r="18" spans="1:7" x14ac:dyDescent="0.25">
      <c r="A18" s="8" t="s">
        <v>15</v>
      </c>
      <c r="B18" s="9" t="s">
        <v>11</v>
      </c>
      <c r="C18" s="23">
        <v>1553341</v>
      </c>
      <c r="D18" s="23">
        <v>1570783</v>
      </c>
      <c r="E18" s="24">
        <f>D18-C18</f>
        <v>17442</v>
      </c>
    </row>
    <row r="19" spans="1:7" x14ac:dyDescent="0.25">
      <c r="A19" s="10"/>
      <c r="B19" s="10"/>
      <c r="C19" s="27"/>
      <c r="D19" s="27"/>
      <c r="E19" s="26"/>
    </row>
    <row r="20" spans="1:7" x14ac:dyDescent="0.25">
      <c r="A20" s="8" t="s">
        <v>23</v>
      </c>
      <c r="B20" s="9" t="s">
        <v>11</v>
      </c>
      <c r="C20" s="19">
        <v>69262</v>
      </c>
      <c r="D20" s="19">
        <v>72303</v>
      </c>
      <c r="E20" s="20">
        <f t="shared" ref="E20:E21" si="2">D20-C20</f>
        <v>3041</v>
      </c>
    </row>
    <row r="21" spans="1:7" x14ac:dyDescent="0.25">
      <c r="A21" s="11"/>
      <c r="B21" s="12" t="s">
        <v>12</v>
      </c>
      <c r="C21" s="19">
        <v>14484</v>
      </c>
      <c r="D21" s="19">
        <v>15013</v>
      </c>
      <c r="E21" s="20">
        <f t="shared" si="2"/>
        <v>529</v>
      </c>
    </row>
    <row r="23" spans="1:7" ht="16.5" x14ac:dyDescent="0.3">
      <c r="A23" s="4" t="s">
        <v>6</v>
      </c>
      <c r="C23" s="3" t="s">
        <v>20</v>
      </c>
    </row>
    <row r="24" spans="1:7" x14ac:dyDescent="0.25">
      <c r="A24" s="30" t="s">
        <v>4</v>
      </c>
      <c r="B24" s="30" t="s">
        <v>16</v>
      </c>
      <c r="C24" s="30" t="s">
        <v>5</v>
      </c>
      <c r="D24" s="30" t="s">
        <v>14</v>
      </c>
      <c r="E24" s="30" t="s">
        <v>17</v>
      </c>
    </row>
    <row r="25" spans="1:7" x14ac:dyDescent="0.25">
      <c r="A25" s="11" t="s">
        <v>18</v>
      </c>
      <c r="B25" s="12" t="s">
        <v>11</v>
      </c>
      <c r="C25" s="19"/>
      <c r="D25" s="19"/>
      <c r="E25" s="18">
        <v>0</v>
      </c>
    </row>
    <row r="26" spans="1:7" x14ac:dyDescent="0.25">
      <c r="A26" s="15" t="s">
        <v>19</v>
      </c>
      <c r="B26" s="10" t="s">
        <v>11</v>
      </c>
      <c r="C26" s="22"/>
      <c r="D26" s="22"/>
      <c r="E26" s="20">
        <f t="shared" ref="E26" si="3">D26-C26</f>
        <v>0</v>
      </c>
    </row>
    <row r="28" spans="1:7" ht="16.5" x14ac:dyDescent="0.3">
      <c r="A28" s="4" t="s">
        <v>8</v>
      </c>
    </row>
    <row r="29" spans="1:7" x14ac:dyDescent="0.25">
      <c r="A29" s="33" t="s">
        <v>4</v>
      </c>
      <c r="B29" s="34"/>
      <c r="C29" s="30" t="s">
        <v>5</v>
      </c>
      <c r="D29" s="30" t="s">
        <v>14</v>
      </c>
      <c r="E29" s="30" t="s">
        <v>28</v>
      </c>
    </row>
    <row r="30" spans="1:7" x14ac:dyDescent="0.25">
      <c r="A30" s="11" t="s">
        <v>30</v>
      </c>
      <c r="B30" s="12"/>
      <c r="C30" s="19">
        <v>1669</v>
      </c>
      <c r="D30" s="19">
        <v>1725</v>
      </c>
      <c r="E30" s="18">
        <f t="shared" ref="E30:E34" si="4">D30-C30</f>
        <v>56</v>
      </c>
      <c r="G30" s="17"/>
    </row>
    <row r="31" spans="1:7" x14ac:dyDescent="0.25">
      <c r="A31" s="11" t="s">
        <v>31</v>
      </c>
      <c r="B31" s="12"/>
      <c r="C31" s="19">
        <v>2989</v>
      </c>
      <c r="D31" s="19">
        <v>3070</v>
      </c>
      <c r="E31" s="20">
        <f t="shared" si="4"/>
        <v>81</v>
      </c>
      <c r="G31" s="17"/>
    </row>
    <row r="32" spans="1:7" x14ac:dyDescent="0.25">
      <c r="A32" s="15" t="s">
        <v>22</v>
      </c>
      <c r="B32" s="10"/>
      <c r="C32" s="22">
        <v>604</v>
      </c>
      <c r="D32" s="22">
        <v>745</v>
      </c>
      <c r="E32" s="20">
        <f t="shared" si="4"/>
        <v>141</v>
      </c>
      <c r="G32" s="17"/>
    </row>
    <row r="33" spans="1:7" x14ac:dyDescent="0.25">
      <c r="A33" s="15" t="s">
        <v>15</v>
      </c>
      <c r="B33" s="10"/>
      <c r="C33" s="22">
        <v>185</v>
      </c>
      <c r="D33" s="22">
        <v>268</v>
      </c>
      <c r="E33" s="20">
        <f t="shared" si="4"/>
        <v>83</v>
      </c>
      <c r="G33" s="17"/>
    </row>
    <row r="34" spans="1:7" x14ac:dyDescent="0.25">
      <c r="A34" s="8" t="s">
        <v>23</v>
      </c>
      <c r="B34" s="9"/>
      <c r="C34" s="23">
        <v>370</v>
      </c>
      <c r="D34" s="23">
        <v>370</v>
      </c>
      <c r="E34" s="20">
        <f t="shared" si="4"/>
        <v>0</v>
      </c>
    </row>
    <row r="35" spans="1:7" x14ac:dyDescent="0.25">
      <c r="A35" s="5"/>
      <c r="B35" s="5"/>
      <c r="C35" s="10"/>
      <c r="D35" s="10"/>
      <c r="E35" s="10"/>
    </row>
    <row r="36" spans="1:7" x14ac:dyDescent="0.25">
      <c r="A36" s="11" t="s">
        <v>24</v>
      </c>
      <c r="B36" s="12"/>
      <c r="C36" s="19">
        <v>2625</v>
      </c>
      <c r="D36" s="19">
        <v>2625</v>
      </c>
      <c r="E36" s="20">
        <f t="shared" ref="E36:E37" si="5">D36-C36</f>
        <v>0</v>
      </c>
      <c r="G36" s="17"/>
    </row>
    <row r="37" spans="1:7" x14ac:dyDescent="0.25">
      <c r="A37" s="11" t="s">
        <v>25</v>
      </c>
      <c r="B37" s="12"/>
      <c r="C37" s="19">
        <v>1350</v>
      </c>
      <c r="D37" s="19">
        <v>1356</v>
      </c>
      <c r="E37" s="20">
        <f t="shared" si="5"/>
        <v>6</v>
      </c>
      <c r="G37" s="17"/>
    </row>
    <row r="39" spans="1:7" ht="16.5" x14ac:dyDescent="0.3">
      <c r="A39" s="4" t="s">
        <v>7</v>
      </c>
      <c r="C39" s="3" t="s">
        <v>21</v>
      </c>
    </row>
    <row r="40" spans="1:7" x14ac:dyDescent="0.25">
      <c r="A40" s="6" t="s">
        <v>4</v>
      </c>
      <c r="B40" s="6" t="s">
        <v>16</v>
      </c>
      <c r="C40" s="6" t="s">
        <v>5</v>
      </c>
      <c r="D40" s="6" t="s">
        <v>14</v>
      </c>
      <c r="E40" s="6" t="s">
        <v>27</v>
      </c>
    </row>
    <row r="41" spans="1:7" x14ac:dyDescent="0.25">
      <c r="A41" s="5"/>
      <c r="B41" s="5"/>
      <c r="C41" s="5"/>
      <c r="D41" s="5"/>
      <c r="E41" s="5"/>
    </row>
    <row r="42" spans="1:7" x14ac:dyDescent="0.25">
      <c r="A42" s="11" t="s">
        <v>10</v>
      </c>
      <c r="B42" s="12" t="s">
        <v>26</v>
      </c>
      <c r="C42" s="19">
        <v>1777.06</v>
      </c>
      <c r="D42" s="19">
        <v>1998.9</v>
      </c>
      <c r="E42" s="20">
        <f t="shared" ref="E42:E46" si="6">D42-C42</f>
        <v>221.84000000000015</v>
      </c>
    </row>
    <row r="43" spans="1:7" x14ac:dyDescent="0.25">
      <c r="A43" s="8" t="s">
        <v>36</v>
      </c>
      <c r="B43" s="9" t="s">
        <v>26</v>
      </c>
      <c r="C43" s="23">
        <v>0</v>
      </c>
      <c r="D43" s="23">
        <v>67.47</v>
      </c>
      <c r="E43" s="20">
        <f t="shared" si="6"/>
        <v>67.47</v>
      </c>
    </row>
    <row r="44" spans="1:7" x14ac:dyDescent="0.25">
      <c r="A44" s="13" t="s">
        <v>22</v>
      </c>
      <c r="B44" s="14" t="s">
        <v>26</v>
      </c>
      <c r="C44" s="21">
        <v>0</v>
      </c>
      <c r="D44" s="21">
        <v>928.24</v>
      </c>
      <c r="E44" s="20">
        <f t="shared" si="6"/>
        <v>928.24</v>
      </c>
      <c r="G44" s="17"/>
    </row>
    <row r="45" spans="1:7" x14ac:dyDescent="0.25">
      <c r="A45" s="13" t="s">
        <v>44</v>
      </c>
      <c r="B45" s="14"/>
      <c r="C45" s="21">
        <v>665.3</v>
      </c>
      <c r="D45" s="21">
        <v>678.4</v>
      </c>
      <c r="E45" s="20">
        <f t="shared" si="6"/>
        <v>13.100000000000023</v>
      </c>
      <c r="F45" s="3" t="s">
        <v>32</v>
      </c>
      <c r="G45" s="17"/>
    </row>
    <row r="46" spans="1:7" x14ac:dyDescent="0.25">
      <c r="A46" s="15" t="s">
        <v>15</v>
      </c>
      <c r="B46" s="10" t="s">
        <v>26</v>
      </c>
      <c r="C46" s="22">
        <v>1381.15</v>
      </c>
      <c r="D46" s="22">
        <v>1538.89</v>
      </c>
      <c r="E46" s="20">
        <f t="shared" si="6"/>
        <v>157.74</v>
      </c>
    </row>
    <row r="47" spans="1:7" x14ac:dyDescent="0.25">
      <c r="A47" s="9" t="s">
        <v>33</v>
      </c>
      <c r="B47" s="9"/>
      <c r="C47" s="31"/>
      <c r="D47" s="32"/>
      <c r="E47" s="31"/>
    </row>
    <row r="49" spans="1:7" ht="16.5" x14ac:dyDescent="0.3">
      <c r="A49" s="4" t="s">
        <v>9</v>
      </c>
      <c r="C49" s="3" t="s">
        <v>21</v>
      </c>
    </row>
    <row r="50" spans="1:7" x14ac:dyDescent="0.25">
      <c r="A50" s="30" t="s">
        <v>4</v>
      </c>
      <c r="B50" s="30" t="s">
        <v>16</v>
      </c>
      <c r="C50" s="30" t="s">
        <v>5</v>
      </c>
      <c r="D50" s="30" t="s">
        <v>14</v>
      </c>
      <c r="E50" s="30" t="s">
        <v>28</v>
      </c>
    </row>
    <row r="51" spans="1:7" x14ac:dyDescent="0.25">
      <c r="A51" s="15" t="s">
        <v>23</v>
      </c>
      <c r="B51" s="10" t="s">
        <v>29</v>
      </c>
      <c r="C51" s="22">
        <v>14652.2</v>
      </c>
      <c r="D51" s="22">
        <v>15741.85</v>
      </c>
      <c r="E51" s="20">
        <f t="shared" ref="E51" si="7">D51-C51</f>
        <v>1089.6499999999996</v>
      </c>
      <c r="G51" s="17"/>
    </row>
    <row r="53" spans="1:7" x14ac:dyDescent="0.25">
      <c r="A53" s="35" t="s">
        <v>34</v>
      </c>
    </row>
    <row r="54" spans="1:7" x14ac:dyDescent="0.25">
      <c r="A54" s="3" t="s">
        <v>35</v>
      </c>
    </row>
    <row r="56" spans="1:7" x14ac:dyDescent="0.25">
      <c r="A56" s="36" t="s">
        <v>37</v>
      </c>
    </row>
    <row r="57" spans="1:7" x14ac:dyDescent="0.25">
      <c r="A57" s="30" t="s">
        <v>41</v>
      </c>
      <c r="B57" s="30" t="s">
        <v>38</v>
      </c>
      <c r="C57" s="30" t="s">
        <v>39</v>
      </c>
      <c r="D57" s="30" t="s">
        <v>14</v>
      </c>
      <c r="E57" s="30" t="s">
        <v>40</v>
      </c>
    </row>
    <row r="58" spans="1:7" x14ac:dyDescent="0.25">
      <c r="A58" s="3" t="s">
        <v>42</v>
      </c>
      <c r="B58" s="3" t="s">
        <v>43</v>
      </c>
      <c r="C58" s="3">
        <v>12420</v>
      </c>
      <c r="D58" s="3">
        <v>0</v>
      </c>
    </row>
  </sheetData>
  <pageMargins left="0.78740157480314965" right="0.39370078740157483" top="0.39370078740157483" bottom="0.59055118110236215" header="0" footer="0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2016-12-12T14:03:57Z</dcterms:modified>
</cp:coreProperties>
</file>